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mw\Desktop\Przetargi 2026\Zapytania ofertowe\Środki czystości\Na stronę\"/>
    </mc:Choice>
  </mc:AlternateContent>
  <xr:revisionPtr revIDLastSave="0" documentId="13_ncr:1_{0720B32C-F466-4F1B-9885-75C60F3BDDBF}" xr6:coauthVersionLast="47" xr6:coauthVersionMax="47" xr10:uidLastSave="{00000000-0000-0000-0000-000000000000}"/>
  <bookViews>
    <workbookView xWindow="-120" yWindow="-120" windowWidth="29040" windowHeight="15840" tabRatio="500" activeTab="5" xr2:uid="{00000000-000D-0000-FFFF-FFFF00000000}"/>
  </bookViews>
  <sheets>
    <sheet name="PAKIET 1" sheetId="1" r:id="rId1"/>
    <sheet name="PAKIET 2" sheetId="2" r:id="rId2"/>
    <sheet name="PAKIET 3" sheetId="3" r:id="rId3"/>
    <sheet name="PAKIET 4" sheetId="4" r:id="rId4"/>
    <sheet name="PAKIET 5" sheetId="5" r:id="rId5"/>
    <sheet name="Pakiet 6" sheetId="6" r:id="rId6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" i="6" l="1"/>
  <c r="I5" i="6" s="1"/>
  <c r="I6" i="6" s="1"/>
  <c r="H8" i="5"/>
  <c r="I8" i="5" s="1"/>
  <c r="H7" i="5"/>
  <c r="I7" i="5" s="1"/>
  <c r="H6" i="5"/>
  <c r="I6" i="5" s="1"/>
  <c r="H5" i="5"/>
  <c r="I5" i="5" s="1"/>
  <c r="H25" i="4"/>
  <c r="I25" i="4" s="1"/>
  <c r="H24" i="4"/>
  <c r="I24" i="4" s="1"/>
  <c r="H23" i="4"/>
  <c r="I23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H14" i="4"/>
  <c r="I14" i="4" s="1"/>
  <c r="H13" i="4"/>
  <c r="I13" i="4" s="1"/>
  <c r="H12" i="4"/>
  <c r="I12" i="4" s="1"/>
  <c r="H11" i="4"/>
  <c r="I11" i="4" s="1"/>
  <c r="H10" i="4"/>
  <c r="I10" i="4" s="1"/>
  <c r="H9" i="4"/>
  <c r="I9" i="4" s="1"/>
  <c r="H8" i="4"/>
  <c r="I8" i="4" s="1"/>
  <c r="H7" i="4"/>
  <c r="I7" i="4" s="1"/>
  <c r="H6" i="4"/>
  <c r="I6" i="4" s="1"/>
  <c r="H5" i="4"/>
  <c r="I5" i="4" s="1"/>
  <c r="H14" i="3"/>
  <c r="I14" i="3" s="1"/>
  <c r="H13" i="3"/>
  <c r="I13" i="3" s="1"/>
  <c r="H12" i="3"/>
  <c r="I12" i="3" s="1"/>
  <c r="H11" i="3"/>
  <c r="I11" i="3" s="1"/>
  <c r="H10" i="3"/>
  <c r="I10" i="3" s="1"/>
  <c r="H9" i="3"/>
  <c r="I9" i="3" s="1"/>
  <c r="H8" i="3"/>
  <c r="I8" i="3" s="1"/>
  <c r="H7" i="3"/>
  <c r="I7" i="3" s="1"/>
  <c r="H6" i="3"/>
  <c r="I6" i="3" s="1"/>
  <c r="H5" i="3"/>
  <c r="G19" i="2"/>
  <c r="H19" i="2" s="1"/>
  <c r="G18" i="2"/>
  <c r="H18" i="2" s="1"/>
  <c r="G17" i="2"/>
  <c r="H17" i="2" s="1"/>
  <c r="G16" i="2"/>
  <c r="H16" i="2" s="1"/>
  <c r="G15" i="2"/>
  <c r="H15" i="2" s="1"/>
  <c r="G14" i="2"/>
  <c r="H14" i="2" s="1"/>
  <c r="G13" i="2"/>
  <c r="H13" i="2" s="1"/>
  <c r="G12" i="2"/>
  <c r="H12" i="2" s="1"/>
  <c r="G11" i="2"/>
  <c r="H11" i="2" s="1"/>
  <c r="G10" i="2"/>
  <c r="H10" i="2" s="1"/>
  <c r="G9" i="2"/>
  <c r="H9" i="2" s="1"/>
  <c r="G8" i="2"/>
  <c r="H8" i="2" s="1"/>
  <c r="G7" i="2"/>
  <c r="H7" i="2" s="1"/>
  <c r="G6" i="2"/>
  <c r="H6" i="2" s="1"/>
  <c r="G5" i="2"/>
  <c r="H5" i="2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  <c r="I9" i="5" l="1"/>
  <c r="H20" i="2"/>
  <c r="I11" i="1"/>
  <c r="I26" i="4"/>
  <c r="H11" i="1"/>
  <c r="G20" i="2"/>
  <c r="H15" i="3"/>
  <c r="H26" i="4"/>
  <c r="H9" i="5"/>
  <c r="H6" i="6"/>
  <c r="I5" i="3"/>
  <c r="I15" i="3" s="1"/>
</calcChain>
</file>

<file path=xl/sharedStrings.xml><?xml version="1.0" encoding="utf-8"?>
<sst xmlns="http://schemas.openxmlformats.org/spreadsheetml/2006/main" count="216" uniqueCount="103">
  <si>
    <t>PAKIET 1</t>
  </si>
  <si>
    <t>L.p.</t>
  </si>
  <si>
    <t>Nazwa produktu</t>
  </si>
  <si>
    <t>J/m</t>
  </si>
  <si>
    <t>Ilość</t>
  </si>
  <si>
    <t>Nazwa środka czystości/producent</t>
  </si>
  <si>
    <t>Cena jedn. netto</t>
  </si>
  <si>
    <t>VAT %</t>
  </si>
  <si>
    <t>Wartość netto</t>
  </si>
  <si>
    <t>Wartość brutto</t>
  </si>
  <si>
    <t xml:space="preserve">Kol. </t>
  </si>
  <si>
    <t xml:space="preserve"> </t>
  </si>
  <si>
    <t>Papier pakowy</t>
  </si>
  <si>
    <t>kg</t>
  </si>
  <si>
    <t xml:space="preserve">Papier toaletowy </t>
  </si>
  <si>
    <t>szt.</t>
  </si>
  <si>
    <t>Ręcznik do podajnika /mały/</t>
  </si>
  <si>
    <t>op.</t>
  </si>
  <si>
    <t xml:space="preserve">Ręcznik składanka /ZZ/ </t>
  </si>
  <si>
    <t xml:space="preserve">Ręcznik składanka /ZZ/(biała) </t>
  </si>
  <si>
    <t>RAZEM</t>
  </si>
  <si>
    <t>W puste miejsca (kol. 4) należy wpisać nazwę produktu i producenta oferowanego przez Wykonawcę</t>
  </si>
  <si>
    <t xml:space="preserve">Obliczenie pakietu </t>
  </si>
  <si>
    <t xml:space="preserve">               </t>
  </si>
  <si>
    <t xml:space="preserve">   ( opis podajnika w parametrach wymaganych)</t>
  </si>
  <si>
    <t>kol. 3 x kol. 5 = kol. 8</t>
  </si>
  <si>
    <t>kol. 8 + kol. 6 = kol. 9</t>
  </si>
  <si>
    <t xml:space="preserve">PAKIET 2 - worki foliowe </t>
  </si>
  <si>
    <t>Lp.</t>
  </si>
  <si>
    <t>Nazwa</t>
  </si>
  <si>
    <t>Kol.</t>
  </si>
  <si>
    <t>Worki foliowe LDPE czerwone poj. 35 l (25 mikronów)</t>
  </si>
  <si>
    <t>rolka</t>
  </si>
  <si>
    <t>Worki foliowe LDPE niebieskie poj. 35 l (25 mikronów)</t>
  </si>
  <si>
    <t>Worki foliowe LDPE czarne poj. 35 l (25 mikronów)</t>
  </si>
  <si>
    <t>Worki foliowe LDPE czerwone poj. 60 l (30 mikronów)</t>
  </si>
  <si>
    <t>Worki foliowe LDPE niebieskie poj. 60 l (30 mikronów)</t>
  </si>
  <si>
    <t>Worki foliowe LDPE czarne poj. 60 l (30 mikronów)</t>
  </si>
  <si>
    <t>Worki foliowe LDPE czerwone poj. 120 l (35 mikronów)</t>
  </si>
  <si>
    <t>Worki foliowe LDPE niebieskie poj. 120 l (35 mikronów)</t>
  </si>
  <si>
    <t>Worki foliowe LDPE czarne poj. 120 l (35 mikronów)</t>
  </si>
  <si>
    <t>Worki foliowe LDPE niebieskie poj 160 l (40 mikronów)</t>
  </si>
  <si>
    <t>Worki foliowe LDPE czarne poj 160 l (40 mikronów)</t>
  </si>
  <si>
    <t>Worki foliowe LDPE czerwone poj 160 l (40 mikronów)</t>
  </si>
  <si>
    <t>Worki foliowe LDPE czerwone poj. 240 l(45 mikronów)</t>
  </si>
  <si>
    <t>Worki foliowe LDPE niebieskie poj. 240 l(45 mikronów)</t>
  </si>
  <si>
    <t>Reklamówki jednorazowe HDPE duże</t>
  </si>
  <si>
    <t xml:space="preserve">UWAGA: Worki na odpady niebezpieczne – zakaźne (skażone) koloru czerwonego – powinny być z folii polietylenowej, nieprzezroczystej, wytrzymałej, odpornej na działanie wilgoci i środków chemicznych. WSZYSTKIE WORKI FOLIOWE MUSZĄ MIEĆ ZGRZEW NA CAŁEJ SWOJEJ SZEROKOŚCI. </t>
  </si>
  <si>
    <t>kol. 3 x kol. 4 = kol. 6</t>
  </si>
  <si>
    <t>kol. 6 + kol. 5 = kol. 7</t>
  </si>
  <si>
    <t>PAKIET 3</t>
  </si>
  <si>
    <t xml:space="preserve">Nazwa </t>
  </si>
  <si>
    <t>Preparat do gruntownego czyszczenia 5 l</t>
  </si>
  <si>
    <t>Pasta do podłogi  1l</t>
  </si>
  <si>
    <t>Płyn do mycia naczyń poj. 500 ml</t>
  </si>
  <si>
    <t>Odkamieniacz do czajników saszetka 50g</t>
  </si>
  <si>
    <t>Profesjonalny środek do mycia powierzchni sanitarnych poj. 5 l</t>
  </si>
  <si>
    <t>Płyn do wc</t>
  </si>
  <si>
    <t>Granulki do udrażniania rur 500 g</t>
  </si>
  <si>
    <t>Mleczko do czyszczenia</t>
  </si>
  <si>
    <t>Profesjonalny środek do mycia szyb poj. 5 l</t>
  </si>
  <si>
    <t>Tabletki solne 25 kg</t>
  </si>
  <si>
    <t>kol. 3 x kol.5 = kol. 7</t>
  </si>
  <si>
    <t>kol. 7 + kol. 6 = kol. 8</t>
  </si>
  <si>
    <t>1)  2 szt. urządzeń dozujących na min. 4 preparaty w celu prawidłowego przygotowania roztworów preparatów myjących</t>
  </si>
  <si>
    <t>2)  2 szt. metalowych klatek antykradzieżowych zamykanych na kluczyk mieszczących po 4 kanistry o poj. 5L.</t>
  </si>
  <si>
    <t>PAKIET 4</t>
  </si>
  <si>
    <t>Nazwa firmy zaoferowanego sprzętu/producent</t>
  </si>
  <si>
    <t>Szczotka - zmiotka plastikowa mała</t>
  </si>
  <si>
    <t>Szczotka do szorowania ręcznego tzw. żelazko</t>
  </si>
  <si>
    <t>Szczoteczka do zębów twarda</t>
  </si>
  <si>
    <t xml:space="preserve">szt. </t>
  </si>
  <si>
    <t>Szczotka do czyszczenia rąk</t>
  </si>
  <si>
    <t xml:space="preserve">Szczotka do WC  </t>
  </si>
  <si>
    <t>Szufelka plastikowa z gumą</t>
  </si>
  <si>
    <t>Ściereczka domowa do wycierania kurzu  (żółta,czerwona, niebieska)</t>
  </si>
  <si>
    <t>Zmywak ( gąbka)</t>
  </si>
  <si>
    <t xml:space="preserve">Druciak </t>
  </si>
  <si>
    <t xml:space="preserve">Kosz na śmieci </t>
  </si>
  <si>
    <t xml:space="preserve">Kubki papierowe  </t>
  </si>
  <si>
    <t xml:space="preserve">op. </t>
  </si>
  <si>
    <t>Podajnik ręczników w roli mini</t>
  </si>
  <si>
    <t>Worki do odkurzacza:typ Zelmer 1010.0030</t>
  </si>
  <si>
    <t>Worki do odkurzacza:typ Karcher KMB 04K</t>
  </si>
  <si>
    <t>Worki do odkurzacza: typ Karcher WD 3200</t>
  </si>
  <si>
    <t>Worki do odkurzacza: typ Comac CA 15</t>
  </si>
  <si>
    <t xml:space="preserve">Końcówka do mopa sznurkowa </t>
  </si>
  <si>
    <t xml:space="preserve">Szczotka do zamiatania </t>
  </si>
  <si>
    <t>Wiadro z koszykiem</t>
  </si>
  <si>
    <t>Kij do szczotki, mopa wkręcany aluminiowy</t>
  </si>
  <si>
    <t>Maszynka do golenia</t>
  </si>
  <si>
    <t>kol. 3 x kol. 5 = kol. 7</t>
  </si>
  <si>
    <t xml:space="preserve">Mop płaski nakładka </t>
  </si>
  <si>
    <t xml:space="preserve">Pad maszynowy ,,16” </t>
  </si>
  <si>
    <t>Kij  aluminiowy do uchwytu magnesowego przeznaczony do nakładek</t>
  </si>
  <si>
    <t xml:space="preserve">Uchwyt magnesowy przeznaczony do nakładek </t>
  </si>
  <si>
    <t>PAKIET 6</t>
  </si>
  <si>
    <t>1.</t>
  </si>
  <si>
    <t>Włóknina 1,50 kg (pakowanie 6 x 1.50kg)</t>
  </si>
  <si>
    <t>op</t>
  </si>
  <si>
    <t>* Wykonawca udostępni nieodpłatnie na czas wykonywania umowy 50 szt. kompatybilnych podajników, które po zakończeniu umowy przechodzą na własność Zamawiającego. Papier musi myć kompatybilny z podajnikami firm: wepa sensor towel, flesz podajnik automatyczny 18115,  autocut W/P/R/15035</t>
  </si>
  <si>
    <r>
      <rPr>
        <sz val="10"/>
        <rFont val="Arial"/>
        <family val="2"/>
        <charset val="238"/>
      </rPr>
      <t xml:space="preserve">Ręcznik rola / duży / </t>
    </r>
    <r>
      <rPr>
        <sz val="10"/>
        <color rgb="FFFF0000"/>
        <rFont val="Arial"/>
        <family val="2"/>
        <charset val="238"/>
      </rPr>
      <t>*</t>
    </r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</si>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</sst>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zł&quot;"/>
    <numFmt numFmtId="165" formatCode="#,##0.00\ [$zł-415];\-#,##0.00\ [$zł-415]"/>
    <numFmt numFmtId="166" formatCode="#,##0.00\ [$zł-415];[Red]\-#,##0.00\ [$zł-415]"/>
  </numFmts>
  <fonts count="2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Tahoma"/>
      <family val="2"/>
      <charset val="238"/>
    </font>
    <font>
      <sz val="10.5"/>
      <name val="Tahoma"/>
      <family val="2"/>
      <charset val="238"/>
    </font>
    <font>
      <sz val="10.5"/>
      <name val="Arial"/>
      <family val="2"/>
      <charset val="238"/>
    </font>
    <font>
      <sz val="8"/>
      <color rgb="FFFF0000"/>
      <name val="Tahoma"/>
      <family val="2"/>
      <charset val="238"/>
    </font>
    <font>
      <sz val="8"/>
      <name val="Tahoma"/>
      <family val="2"/>
      <charset val="238"/>
    </font>
    <font>
      <sz val="10"/>
      <color rgb="FFFF0000"/>
      <name val="Arial"/>
      <family val="2"/>
      <charset val="238"/>
    </font>
    <font>
      <sz val="8"/>
      <color rgb="FFC9211E"/>
      <name val="Arial"/>
      <family val="2"/>
      <charset val="238"/>
    </font>
    <font>
      <sz val="11"/>
      <name val="Arial"/>
      <family val="2"/>
      <charset val="238"/>
    </font>
    <font>
      <b/>
      <sz val="8"/>
      <color rgb="FFFF0000"/>
      <name val="Tahoma"/>
      <family val="2"/>
      <charset val="238"/>
    </font>
    <font>
      <b/>
      <sz val="11"/>
      <name val="Cambria"/>
      <family val="1"/>
      <charset val="238"/>
    </font>
    <font>
      <sz val="10.5"/>
      <color rgb="FFFF0000"/>
      <name val="Tahoma"/>
      <family val="2"/>
      <charset val="238"/>
    </font>
    <font>
      <sz val="8"/>
      <color rgb="FFFF0000"/>
      <name val="Arial"/>
      <family val="2"/>
      <charset val="238"/>
    </font>
    <font>
      <sz val="1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Tahoma"/>
      <family val="2"/>
      <charset val="238"/>
    </font>
    <font>
      <sz val="10"/>
      <color rgb="FFC9211E"/>
      <name val="Tahoma"/>
      <family val="2"/>
      <charset val="238"/>
    </font>
    <font>
      <sz val="10"/>
      <name val="Ebrima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5" fillId="0" borderId="0" xfId="0" applyFont="1" applyAlignment="1">
      <alignment horizontal="left"/>
    </xf>
    <xf numFmtId="0" fontId="1" fillId="0" borderId="0" xfId="0" applyFont="1"/>
    <xf numFmtId="0" fontId="6" fillId="0" borderId="0" xfId="0" applyFont="1" applyAlignment="1">
      <alignment horizontal="left"/>
    </xf>
    <xf numFmtId="0" fontId="2" fillId="0" borderId="0" xfId="0" applyFont="1"/>
    <xf numFmtId="0" fontId="8" fillId="0" borderId="0" xfId="0" applyFont="1"/>
    <xf numFmtId="0" fontId="6" fillId="0" borderId="0" xfId="0" applyFont="1"/>
    <xf numFmtId="4" fontId="1" fillId="0" borderId="0" xfId="0" applyNumberFormat="1" applyFont="1"/>
    <xf numFmtId="0" fontId="9" fillId="0" borderId="0" xfId="0" applyFont="1"/>
    <xf numFmtId="0" fontId="11" fillId="0" borderId="0" xfId="0" applyFont="1"/>
    <xf numFmtId="4" fontId="9" fillId="0" borderId="0" xfId="0" applyNumberFormat="1" applyFont="1"/>
    <xf numFmtId="0" fontId="6" fillId="0" borderId="0" xfId="0" applyFont="1" applyAlignment="1">
      <alignment horizontal="center" vertical="center"/>
    </xf>
    <xf numFmtId="0" fontId="4" fillId="0" borderId="0" xfId="0" applyFo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" fontId="13" fillId="0" borderId="0" xfId="0" applyNumberFormat="1" applyFont="1"/>
    <xf numFmtId="0" fontId="14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164" fontId="14" fillId="0" borderId="1" xfId="0" applyNumberFormat="1" applyFont="1" applyBorder="1" applyAlignment="1">
      <alignment horizontal="right" vertical="center"/>
    </xf>
    <xf numFmtId="9" fontId="14" fillId="0" borderId="1" xfId="0" applyNumberFormat="1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14" fillId="0" borderId="0" xfId="0" applyFont="1"/>
    <xf numFmtId="0" fontId="14" fillId="0" borderId="5" xfId="0" applyFont="1" applyBorder="1" applyAlignment="1">
      <alignment horizontal="left" vertical="center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right" vertical="center"/>
    </xf>
    <xf numFmtId="0" fontId="14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horizontal="right"/>
    </xf>
    <xf numFmtId="0" fontId="5" fillId="0" borderId="0" xfId="0" applyFont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164" fontId="14" fillId="0" borderId="1" xfId="0" applyNumberFormat="1" applyFont="1" applyBorder="1"/>
    <xf numFmtId="9" fontId="14" fillId="0" borderId="1" xfId="0" applyNumberFormat="1" applyFont="1" applyBorder="1"/>
    <xf numFmtId="164" fontId="14" fillId="0" borderId="1" xfId="0" applyNumberFormat="1" applyFont="1" applyBorder="1" applyAlignment="1">
      <alignment horizontal="right"/>
    </xf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164" fontId="0" fillId="0" borderId="1" xfId="0" applyNumberFormat="1" applyFont="1" applyBorder="1"/>
    <xf numFmtId="9" fontId="0" fillId="0" borderId="1" xfId="0" applyNumberFormat="1" applyFont="1" applyBorder="1"/>
    <xf numFmtId="0" fontId="19" fillId="0" borderId="0" xfId="0" applyFont="1" applyAlignment="1">
      <alignment horizontal="right"/>
    </xf>
    <xf numFmtId="164" fontId="14" fillId="0" borderId="2" xfId="0" applyNumberFormat="1" applyFont="1" applyBorder="1" applyAlignment="1">
      <alignment horizontal="right"/>
    </xf>
    <xf numFmtId="164" fontId="14" fillId="0" borderId="3" xfId="0" applyNumberFormat="1" applyFont="1" applyBorder="1"/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14" fillId="2" borderId="1" xfId="0" applyFont="1" applyFill="1" applyBorder="1" applyAlignment="1">
      <alignment horizontal="left"/>
    </xf>
    <xf numFmtId="0" fontId="20" fillId="0" borderId="1" xfId="0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right" vertical="center"/>
    </xf>
    <xf numFmtId="166" fontId="14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right"/>
    </xf>
    <xf numFmtId="0" fontId="15" fillId="0" borderId="1" xfId="0" applyFont="1" applyBorder="1"/>
    <xf numFmtId="165" fontId="15" fillId="0" borderId="1" xfId="0" applyNumberFormat="1" applyFont="1" applyBorder="1"/>
    <xf numFmtId="9" fontId="15" fillId="0" borderId="1" xfId="0" applyNumberFormat="1" applyFont="1" applyBorder="1"/>
    <xf numFmtId="166" fontId="15" fillId="0" borderId="1" xfId="0" applyNumberFormat="1" applyFont="1" applyBorder="1" applyAlignment="1">
      <alignment horizontal="right" vertical="center"/>
    </xf>
    <xf numFmtId="164" fontId="15" fillId="0" borderId="1" xfId="0" applyNumberFormat="1" applyFont="1" applyBorder="1"/>
    <xf numFmtId="0" fontId="19" fillId="0" borderId="1" xfId="0" applyFont="1" applyBorder="1" applyAlignment="1">
      <alignment horizontal="right"/>
    </xf>
    <xf numFmtId="166" fontId="14" fillId="0" borderId="1" xfId="0" applyNumberFormat="1" applyFont="1" applyBorder="1"/>
    <xf numFmtId="164" fontId="15" fillId="0" borderId="1" xfId="0" applyNumberFormat="1" applyFont="1" applyBorder="1" applyAlignment="1">
      <alignment horizontal="right" vertical="center"/>
    </xf>
    <xf numFmtId="0" fontId="0" fillId="0" borderId="0" xfId="0" applyFont="1"/>
    <xf numFmtId="164" fontId="21" fillId="0" borderId="1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22"/>
  <sheetViews>
    <sheetView zoomScaleNormal="100" workbookViewId="0">
      <selection activeCell="L7" sqref="L7"/>
    </sheetView>
  </sheetViews>
  <sheetFormatPr defaultColWidth="8.7109375" defaultRowHeight="12.75" x14ac:dyDescent="0.2"/>
  <cols>
    <col min="1" max="1" width="3.5703125" style="2" customWidth="1"/>
    <col min="2" max="2" width="22.28515625" style="2" customWidth="1"/>
    <col min="3" max="3" width="6" style="2" customWidth="1"/>
    <col min="4" max="4" width="7.85546875" style="2" customWidth="1"/>
    <col min="5" max="5" width="15.5703125" style="2" customWidth="1"/>
    <col min="6" max="6" width="9.140625" style="2" customWidth="1"/>
    <col min="7" max="7" width="7.5703125" style="2" customWidth="1"/>
    <col min="8" max="8" width="12.85546875" style="2" customWidth="1"/>
    <col min="9" max="9" width="21.28515625" style="2" customWidth="1"/>
    <col min="10" max="1025" width="7" style="2" customWidth="1"/>
  </cols>
  <sheetData>
    <row r="1" spans="1:9" x14ac:dyDescent="0.2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9" x14ac:dyDescent="0.2">
      <c r="A2" s="35"/>
      <c r="B2" s="35"/>
      <c r="C2" s="35"/>
      <c r="D2" s="35"/>
      <c r="E2" s="35"/>
      <c r="F2" s="35"/>
      <c r="G2" s="35"/>
      <c r="H2" s="35"/>
      <c r="I2" s="35"/>
    </row>
    <row r="3" spans="1:9" ht="38.25" x14ac:dyDescent="0.2">
      <c r="A3" s="36" t="s">
        <v>1</v>
      </c>
      <c r="B3" s="36" t="s">
        <v>2</v>
      </c>
      <c r="C3" s="36" t="s">
        <v>3</v>
      </c>
      <c r="D3" s="36" t="s">
        <v>4</v>
      </c>
      <c r="E3" s="36" t="s">
        <v>5</v>
      </c>
      <c r="F3" s="36" t="s">
        <v>6</v>
      </c>
      <c r="G3" s="36" t="s">
        <v>7</v>
      </c>
      <c r="H3" s="36" t="s">
        <v>8</v>
      </c>
      <c r="I3" s="36" t="s">
        <v>9</v>
      </c>
    </row>
    <row r="4" spans="1:9" ht="25.5" x14ac:dyDescent="0.2">
      <c r="A4" s="36" t="s">
        <v>10</v>
      </c>
      <c r="B4" s="36">
        <v>1</v>
      </c>
      <c r="C4" s="36">
        <v>2</v>
      </c>
      <c r="D4" s="36">
        <v>3</v>
      </c>
      <c r="E4" s="36" t="s">
        <v>11</v>
      </c>
      <c r="F4" s="36">
        <v>5</v>
      </c>
      <c r="G4" s="36">
        <v>6</v>
      </c>
      <c r="H4" s="36">
        <v>8</v>
      </c>
      <c r="I4" s="36">
        <v>9</v>
      </c>
    </row>
    <row r="5" spans="1:9" ht="25.35" customHeight="1" x14ac:dyDescent="0.2">
      <c r="A5" s="16">
        <v>1</v>
      </c>
      <c r="B5" s="37" t="s">
        <v>12</v>
      </c>
      <c r="C5" s="16" t="s">
        <v>13</v>
      </c>
      <c r="D5" s="16">
        <v>45</v>
      </c>
      <c r="E5" s="28"/>
      <c r="F5" s="38"/>
      <c r="G5" s="39"/>
      <c r="H5" s="40">
        <f t="shared" ref="H5:H10" si="0">D5*F5</f>
        <v>0</v>
      </c>
      <c r="I5" s="38">
        <f t="shared" ref="I5:I10" si="1">H5*G5+H5</f>
        <v>0</v>
      </c>
    </row>
    <row r="6" spans="1:9" ht="32.1" customHeight="1" x14ac:dyDescent="0.2">
      <c r="A6" s="16">
        <v>2</v>
      </c>
      <c r="B6" s="37" t="s">
        <v>14</v>
      </c>
      <c r="C6" s="16" t="s">
        <v>15</v>
      </c>
      <c r="D6" s="16">
        <v>10500</v>
      </c>
      <c r="E6" s="16"/>
      <c r="F6" s="38"/>
      <c r="G6" s="39"/>
      <c r="H6" s="40">
        <f t="shared" si="0"/>
        <v>0</v>
      </c>
      <c r="I6" s="38">
        <f t="shared" si="1"/>
        <v>0</v>
      </c>
    </row>
    <row r="7" spans="1:9" ht="31.35" customHeight="1" x14ac:dyDescent="0.2">
      <c r="A7" s="16">
        <v>3</v>
      </c>
      <c r="B7" s="21" t="s">
        <v>16</v>
      </c>
      <c r="C7" s="16" t="s">
        <v>17</v>
      </c>
      <c r="D7" s="16">
        <v>650</v>
      </c>
      <c r="E7" s="16"/>
      <c r="F7" s="38"/>
      <c r="G7" s="39"/>
      <c r="H7" s="40">
        <f t="shared" si="0"/>
        <v>0</v>
      </c>
      <c r="I7" s="38">
        <f t="shared" si="1"/>
        <v>0</v>
      </c>
    </row>
    <row r="8" spans="1:9" ht="26.85" customHeight="1" x14ac:dyDescent="0.2">
      <c r="A8" s="16">
        <v>4</v>
      </c>
      <c r="B8" s="41" t="s">
        <v>101</v>
      </c>
      <c r="C8" s="42" t="s">
        <v>17</v>
      </c>
      <c r="D8" s="41">
        <v>160</v>
      </c>
      <c r="E8" s="16"/>
      <c r="F8" s="38"/>
      <c r="G8" s="39"/>
      <c r="H8" s="40">
        <f t="shared" si="0"/>
        <v>0</v>
      </c>
      <c r="I8" s="38">
        <f t="shared" si="1"/>
        <v>0</v>
      </c>
    </row>
    <row r="9" spans="1:9" ht="18.75" customHeight="1" x14ac:dyDescent="0.2">
      <c r="A9" s="16">
        <v>5</v>
      </c>
      <c r="B9" s="37" t="s">
        <v>18</v>
      </c>
      <c r="C9" s="16" t="s">
        <v>17</v>
      </c>
      <c r="D9" s="16">
        <v>55</v>
      </c>
      <c r="E9" s="16"/>
      <c r="F9" s="38"/>
      <c r="G9" s="39"/>
      <c r="H9" s="40">
        <f t="shared" si="0"/>
        <v>0</v>
      </c>
      <c r="I9" s="38">
        <f t="shared" si="1"/>
        <v>0</v>
      </c>
    </row>
    <row r="10" spans="1:9" ht="21" customHeight="1" x14ac:dyDescent="0.2">
      <c r="A10" s="16">
        <v>6</v>
      </c>
      <c r="B10" s="41" t="s">
        <v>19</v>
      </c>
      <c r="C10" s="42" t="s">
        <v>17</v>
      </c>
      <c r="D10" s="41">
        <v>15</v>
      </c>
      <c r="E10" s="41"/>
      <c r="F10" s="43"/>
      <c r="G10" s="44"/>
      <c r="H10" s="40">
        <f t="shared" si="0"/>
        <v>0</v>
      </c>
      <c r="I10" s="38">
        <f t="shared" si="1"/>
        <v>0</v>
      </c>
    </row>
    <row r="11" spans="1:9" ht="19.5" customHeight="1" x14ac:dyDescent="0.2">
      <c r="A11" s="45" t="s">
        <v>20</v>
      </c>
      <c r="B11" s="45"/>
      <c r="C11" s="45"/>
      <c r="D11" s="45"/>
      <c r="E11" s="45"/>
      <c r="F11" s="45"/>
      <c r="G11" s="45"/>
      <c r="H11" s="46">
        <f>SUM(H5:H10)</f>
        <v>0</v>
      </c>
      <c r="I11" s="47">
        <f>SUM(I5:I10)</f>
        <v>0</v>
      </c>
    </row>
    <row r="14" spans="1:9" x14ac:dyDescent="0.2">
      <c r="B14" s="1" t="s">
        <v>21</v>
      </c>
      <c r="C14" s="1"/>
      <c r="D14" s="1"/>
      <c r="E14" s="1"/>
      <c r="F14" s="1"/>
      <c r="G14" s="3"/>
      <c r="H14" s="3"/>
      <c r="I14" s="3"/>
    </row>
    <row r="15" spans="1:9" x14ac:dyDescent="0.2">
      <c r="B15" s="30"/>
      <c r="C15" s="30"/>
      <c r="D15" s="30"/>
      <c r="E15" s="30"/>
      <c r="F15" s="30"/>
      <c r="G15" s="30"/>
      <c r="H15" s="30"/>
      <c r="I15" s="30"/>
    </row>
    <row r="17" spans="2:9" ht="51.75" customHeight="1" x14ac:dyDescent="0.2">
      <c r="B17" s="31" t="s">
        <v>100</v>
      </c>
      <c r="C17" s="31"/>
      <c r="D17" s="31"/>
      <c r="E17" s="31"/>
      <c r="F17" s="31"/>
      <c r="G17" s="31"/>
      <c r="H17" s="31"/>
      <c r="I17" s="31"/>
    </row>
    <row r="18" spans="2:9" x14ac:dyDescent="0.2">
      <c r="B18" s="4" t="s">
        <v>22</v>
      </c>
      <c r="C18" s="5" t="s">
        <v>23</v>
      </c>
      <c r="D18" s="5" t="s">
        <v>24</v>
      </c>
      <c r="E18" s="5"/>
      <c r="F18" s="5"/>
      <c r="G18" s="5"/>
      <c r="H18" s="5"/>
    </row>
    <row r="19" spans="2:9" x14ac:dyDescent="0.2">
      <c r="B19" s="6" t="s">
        <v>25</v>
      </c>
    </row>
    <row r="20" spans="2:9" x14ac:dyDescent="0.2">
      <c r="B20" s="6" t="s">
        <v>26</v>
      </c>
    </row>
    <row r="22" spans="2:9" x14ac:dyDescent="0.2">
      <c r="I22" s="7"/>
    </row>
  </sheetData>
  <mergeCells count="4">
    <mergeCell ref="A1:I2"/>
    <mergeCell ref="A11:G11"/>
    <mergeCell ref="B15:I15"/>
    <mergeCell ref="B17:I17"/>
  </mergeCells>
  <pageMargins left="0.75" right="0.75" top="1" bottom="1" header="0.511811023622047" footer="0.511811023622047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28"/>
  <sheetViews>
    <sheetView zoomScaleNormal="100" workbookViewId="0">
      <selection activeCell="L16" sqref="L16"/>
    </sheetView>
  </sheetViews>
  <sheetFormatPr defaultColWidth="8.7109375" defaultRowHeight="14.25" x14ac:dyDescent="0.2"/>
  <cols>
    <col min="1" max="1" width="6" style="8" customWidth="1"/>
    <col min="2" max="2" width="38.140625" style="8" customWidth="1"/>
    <col min="3" max="3" width="6" style="8" customWidth="1"/>
    <col min="4" max="5" width="7" style="8" customWidth="1"/>
    <col min="6" max="6" width="6" style="8" customWidth="1"/>
    <col min="7" max="7" width="13.7109375" style="8" customWidth="1"/>
    <col min="8" max="8" width="15.28515625" style="8" customWidth="1"/>
    <col min="9" max="1025" width="7" style="8" customWidth="1"/>
  </cols>
  <sheetData>
    <row r="1" spans="1:8" x14ac:dyDescent="0.2">
      <c r="A1" s="35" t="s">
        <v>27</v>
      </c>
      <c r="B1" s="35"/>
      <c r="C1" s="35"/>
      <c r="D1" s="35"/>
      <c r="E1" s="35"/>
      <c r="F1" s="35"/>
      <c r="G1" s="35"/>
      <c r="H1" s="35"/>
    </row>
    <row r="2" spans="1:8" x14ac:dyDescent="0.2">
      <c r="A2" s="35"/>
      <c r="B2" s="35"/>
      <c r="C2" s="35"/>
      <c r="D2" s="35"/>
      <c r="E2" s="35"/>
      <c r="F2" s="35"/>
      <c r="G2" s="35"/>
      <c r="H2" s="35"/>
    </row>
    <row r="3" spans="1:8" ht="38.25" x14ac:dyDescent="0.2">
      <c r="A3" s="48" t="s">
        <v>28</v>
      </c>
      <c r="B3" s="48" t="s">
        <v>29</v>
      </c>
      <c r="C3" s="48" t="s">
        <v>3</v>
      </c>
      <c r="D3" s="48" t="s">
        <v>4</v>
      </c>
      <c r="E3" s="36" t="s">
        <v>6</v>
      </c>
      <c r="F3" s="36" t="s">
        <v>7</v>
      </c>
      <c r="G3" s="36" t="s">
        <v>8</v>
      </c>
      <c r="H3" s="36" t="s">
        <v>9</v>
      </c>
    </row>
    <row r="4" spans="1:8" x14ac:dyDescent="0.2">
      <c r="A4" s="48" t="s">
        <v>30</v>
      </c>
      <c r="B4" s="48">
        <v>1</v>
      </c>
      <c r="C4" s="48">
        <v>2</v>
      </c>
      <c r="D4" s="48">
        <v>3</v>
      </c>
      <c r="E4" s="49">
        <v>4</v>
      </c>
      <c r="F4" s="49">
        <v>5</v>
      </c>
      <c r="G4" s="49">
        <v>6</v>
      </c>
      <c r="H4" s="49">
        <v>7</v>
      </c>
    </row>
    <row r="5" spans="1:8" ht="20.25" customHeight="1" x14ac:dyDescent="0.2">
      <c r="A5" s="28">
        <v>1</v>
      </c>
      <c r="B5" s="50" t="s">
        <v>31</v>
      </c>
      <c r="C5" s="51" t="s">
        <v>32</v>
      </c>
      <c r="D5" s="51">
        <v>130</v>
      </c>
      <c r="E5" s="38"/>
      <c r="F5" s="39"/>
      <c r="G5" s="38">
        <f t="shared" ref="G5:G19" si="0">D5*E5</f>
        <v>0</v>
      </c>
      <c r="H5" s="38">
        <f t="shared" ref="H5:H19" si="1">G5*F5+G5</f>
        <v>0</v>
      </c>
    </row>
    <row r="6" spans="1:8" ht="18.75" customHeight="1" x14ac:dyDescent="0.2">
      <c r="A6" s="28">
        <v>2</v>
      </c>
      <c r="B6" s="50" t="s">
        <v>33</v>
      </c>
      <c r="C6" s="51" t="s">
        <v>32</v>
      </c>
      <c r="D6" s="51">
        <v>200</v>
      </c>
      <c r="E6" s="40"/>
      <c r="F6" s="39"/>
      <c r="G6" s="38">
        <f t="shared" si="0"/>
        <v>0</v>
      </c>
      <c r="H6" s="38">
        <f t="shared" si="1"/>
        <v>0</v>
      </c>
    </row>
    <row r="7" spans="1:8" ht="18" customHeight="1" x14ac:dyDescent="0.2">
      <c r="A7" s="28">
        <v>3</v>
      </c>
      <c r="B7" s="50" t="s">
        <v>34</v>
      </c>
      <c r="C7" s="51" t="s">
        <v>32</v>
      </c>
      <c r="D7" s="51">
        <v>50</v>
      </c>
      <c r="E7" s="38"/>
      <c r="F7" s="39"/>
      <c r="G7" s="38">
        <f t="shared" si="0"/>
        <v>0</v>
      </c>
      <c r="H7" s="38">
        <f t="shared" si="1"/>
        <v>0</v>
      </c>
    </row>
    <row r="8" spans="1:8" ht="18.75" customHeight="1" x14ac:dyDescent="0.2">
      <c r="A8" s="28">
        <v>4</v>
      </c>
      <c r="B8" s="50" t="s">
        <v>35</v>
      </c>
      <c r="C8" s="51" t="s">
        <v>32</v>
      </c>
      <c r="D8" s="51">
        <v>1100</v>
      </c>
      <c r="E8" s="38"/>
      <c r="F8" s="39"/>
      <c r="G8" s="38">
        <f t="shared" si="0"/>
        <v>0</v>
      </c>
      <c r="H8" s="38">
        <f t="shared" si="1"/>
        <v>0</v>
      </c>
    </row>
    <row r="9" spans="1:8" ht="19.5" customHeight="1" x14ac:dyDescent="0.2">
      <c r="A9" s="28">
        <v>5</v>
      </c>
      <c r="B9" s="50" t="s">
        <v>36</v>
      </c>
      <c r="C9" s="51" t="s">
        <v>32</v>
      </c>
      <c r="D9" s="51">
        <v>2300</v>
      </c>
      <c r="E9" s="38"/>
      <c r="F9" s="39"/>
      <c r="G9" s="38">
        <f t="shared" si="0"/>
        <v>0</v>
      </c>
      <c r="H9" s="38">
        <f t="shared" si="1"/>
        <v>0</v>
      </c>
    </row>
    <row r="10" spans="1:8" x14ac:dyDescent="0.2">
      <c r="A10" s="28">
        <v>6</v>
      </c>
      <c r="B10" s="50" t="s">
        <v>37</v>
      </c>
      <c r="C10" s="51" t="s">
        <v>32</v>
      </c>
      <c r="D10" s="51">
        <v>200</v>
      </c>
      <c r="E10" s="38"/>
      <c r="F10" s="39"/>
      <c r="G10" s="38">
        <f t="shared" si="0"/>
        <v>0</v>
      </c>
      <c r="H10" s="38">
        <f t="shared" si="1"/>
        <v>0</v>
      </c>
    </row>
    <row r="11" spans="1:8" ht="19.5" customHeight="1" x14ac:dyDescent="0.2">
      <c r="A11" s="28">
        <v>7</v>
      </c>
      <c r="B11" s="50" t="s">
        <v>38</v>
      </c>
      <c r="C11" s="51" t="s">
        <v>32</v>
      </c>
      <c r="D11" s="51">
        <v>900</v>
      </c>
      <c r="E11" s="38"/>
      <c r="F11" s="39"/>
      <c r="G11" s="38">
        <f t="shared" si="0"/>
        <v>0</v>
      </c>
      <c r="H11" s="38">
        <f t="shared" si="1"/>
        <v>0</v>
      </c>
    </row>
    <row r="12" spans="1:8" ht="18.75" customHeight="1" x14ac:dyDescent="0.2">
      <c r="A12" s="28">
        <v>8</v>
      </c>
      <c r="B12" s="50" t="s">
        <v>39</v>
      </c>
      <c r="C12" s="51" t="s">
        <v>32</v>
      </c>
      <c r="D12" s="51">
        <v>1200</v>
      </c>
      <c r="E12" s="38"/>
      <c r="F12" s="39"/>
      <c r="G12" s="38">
        <f t="shared" si="0"/>
        <v>0</v>
      </c>
      <c r="H12" s="38">
        <f t="shared" si="1"/>
        <v>0</v>
      </c>
    </row>
    <row r="13" spans="1:8" ht="18" customHeight="1" x14ac:dyDescent="0.2">
      <c r="A13" s="28">
        <v>9</v>
      </c>
      <c r="B13" s="50" t="s">
        <v>40</v>
      </c>
      <c r="C13" s="51" t="s">
        <v>32</v>
      </c>
      <c r="D13" s="51">
        <v>200</v>
      </c>
      <c r="E13" s="38"/>
      <c r="F13" s="39"/>
      <c r="G13" s="38">
        <f t="shared" si="0"/>
        <v>0</v>
      </c>
      <c r="H13" s="38">
        <f t="shared" si="1"/>
        <v>0</v>
      </c>
    </row>
    <row r="14" spans="1:8" ht="18" customHeight="1" x14ac:dyDescent="0.2">
      <c r="A14" s="28">
        <v>10</v>
      </c>
      <c r="B14" s="50" t="s">
        <v>41</v>
      </c>
      <c r="C14" s="51" t="s">
        <v>32</v>
      </c>
      <c r="D14" s="51">
        <v>200</v>
      </c>
      <c r="E14" s="38"/>
      <c r="F14" s="39"/>
      <c r="G14" s="38">
        <f t="shared" si="0"/>
        <v>0</v>
      </c>
      <c r="H14" s="38">
        <f t="shared" si="1"/>
        <v>0</v>
      </c>
    </row>
    <row r="15" spans="1:8" ht="18" customHeight="1" x14ac:dyDescent="0.2">
      <c r="A15" s="28">
        <v>11</v>
      </c>
      <c r="B15" s="50" t="s">
        <v>42</v>
      </c>
      <c r="C15" s="51" t="s">
        <v>32</v>
      </c>
      <c r="D15" s="51">
        <v>50</v>
      </c>
      <c r="E15" s="38"/>
      <c r="F15" s="39"/>
      <c r="G15" s="38">
        <f t="shared" si="0"/>
        <v>0</v>
      </c>
      <c r="H15" s="38">
        <f t="shared" si="1"/>
        <v>0</v>
      </c>
    </row>
    <row r="16" spans="1:8" ht="19.5" customHeight="1" x14ac:dyDescent="0.2">
      <c r="A16" s="28">
        <v>12</v>
      </c>
      <c r="B16" s="50" t="s">
        <v>43</v>
      </c>
      <c r="C16" s="51" t="s">
        <v>32</v>
      </c>
      <c r="D16" s="51">
        <v>600</v>
      </c>
      <c r="E16" s="38"/>
      <c r="F16" s="39"/>
      <c r="G16" s="38">
        <f t="shared" si="0"/>
        <v>0</v>
      </c>
      <c r="H16" s="38">
        <f t="shared" si="1"/>
        <v>0</v>
      </c>
    </row>
    <row r="17" spans="1:8" ht="18.75" customHeight="1" x14ac:dyDescent="0.2">
      <c r="A17" s="28">
        <v>13</v>
      </c>
      <c r="B17" s="52" t="s">
        <v>44</v>
      </c>
      <c r="C17" s="51" t="s">
        <v>32</v>
      </c>
      <c r="D17" s="51">
        <v>150</v>
      </c>
      <c r="E17" s="38"/>
      <c r="F17" s="39"/>
      <c r="G17" s="38">
        <f t="shared" si="0"/>
        <v>0</v>
      </c>
      <c r="H17" s="38">
        <f t="shared" si="1"/>
        <v>0</v>
      </c>
    </row>
    <row r="18" spans="1:8" ht="19.5" customHeight="1" x14ac:dyDescent="0.2">
      <c r="A18" s="28">
        <v>14</v>
      </c>
      <c r="B18" s="52" t="s">
        <v>45</v>
      </c>
      <c r="C18" s="51" t="s">
        <v>32</v>
      </c>
      <c r="D18" s="51">
        <v>40</v>
      </c>
      <c r="E18" s="38"/>
      <c r="F18" s="39"/>
      <c r="G18" s="38">
        <f t="shared" si="0"/>
        <v>0</v>
      </c>
      <c r="H18" s="38">
        <f t="shared" si="1"/>
        <v>0</v>
      </c>
    </row>
    <row r="19" spans="1:8" ht="18" customHeight="1" x14ac:dyDescent="0.2">
      <c r="A19" s="28">
        <v>15</v>
      </c>
      <c r="B19" s="50" t="s">
        <v>46</v>
      </c>
      <c r="C19" s="51" t="s">
        <v>17</v>
      </c>
      <c r="D19" s="51">
        <v>15</v>
      </c>
      <c r="E19" s="38"/>
      <c r="F19" s="39"/>
      <c r="G19" s="38">
        <f t="shared" si="0"/>
        <v>0</v>
      </c>
      <c r="H19" s="38">
        <f t="shared" si="1"/>
        <v>0</v>
      </c>
    </row>
    <row r="20" spans="1:8" x14ac:dyDescent="0.2">
      <c r="A20" s="45" t="s">
        <v>20</v>
      </c>
      <c r="B20" s="45"/>
      <c r="C20" s="45"/>
      <c r="D20" s="45"/>
      <c r="E20" s="45"/>
      <c r="F20" s="45"/>
      <c r="G20" s="38">
        <f>SUM(G5:G19)</f>
        <v>0</v>
      </c>
      <c r="H20" s="38">
        <f>SUM(H5:H19)</f>
        <v>0</v>
      </c>
    </row>
    <row r="21" spans="1:8" ht="14.25" customHeight="1" x14ac:dyDescent="0.2">
      <c r="A21" s="32" t="s">
        <v>47</v>
      </c>
      <c r="B21" s="32"/>
      <c r="C21" s="32"/>
      <c r="D21" s="32"/>
      <c r="E21" s="32"/>
      <c r="F21" s="32"/>
      <c r="G21" s="32"/>
      <c r="H21" s="32"/>
    </row>
    <row r="22" spans="1:8" x14ac:dyDescent="0.2">
      <c r="A22" s="32"/>
      <c r="B22" s="32"/>
      <c r="C22" s="32"/>
      <c r="D22" s="32"/>
      <c r="E22" s="32"/>
      <c r="F22" s="32"/>
      <c r="G22" s="32"/>
      <c r="H22" s="32"/>
    </row>
    <row r="23" spans="1:8" x14ac:dyDescent="0.2">
      <c r="A23" s="32"/>
      <c r="B23" s="32"/>
      <c r="C23" s="32"/>
      <c r="D23" s="32"/>
      <c r="E23" s="32"/>
      <c r="F23" s="32"/>
      <c r="G23" s="32"/>
      <c r="H23" s="32"/>
    </row>
    <row r="24" spans="1:8" x14ac:dyDescent="0.2">
      <c r="A24" s="32"/>
      <c r="B24" s="32"/>
      <c r="C24" s="32"/>
      <c r="D24" s="32"/>
      <c r="E24" s="32"/>
      <c r="F24" s="32"/>
      <c r="G24" s="32"/>
      <c r="H24" s="32"/>
    </row>
    <row r="25" spans="1:8" x14ac:dyDescent="0.2">
      <c r="A25" s="32"/>
      <c r="B25" s="32"/>
      <c r="C25" s="32"/>
      <c r="D25" s="32"/>
      <c r="E25" s="32"/>
      <c r="F25" s="32"/>
      <c r="G25" s="32"/>
      <c r="H25" s="32"/>
    </row>
    <row r="26" spans="1:8" x14ac:dyDescent="0.2">
      <c r="B26" s="4" t="s">
        <v>22</v>
      </c>
    </row>
    <row r="27" spans="1:8" x14ac:dyDescent="0.2">
      <c r="B27" s="6" t="s">
        <v>48</v>
      </c>
      <c r="G27" s="9"/>
    </row>
    <row r="28" spans="1:8" x14ac:dyDescent="0.2">
      <c r="B28" s="6" t="s">
        <v>49</v>
      </c>
      <c r="H28" s="10"/>
    </row>
  </sheetData>
  <mergeCells count="3">
    <mergeCell ref="A1:H2"/>
    <mergeCell ref="A20:F20"/>
    <mergeCell ref="A21:H25"/>
  </mergeCells>
  <pageMargins left="0.75" right="0.75" top="1" bottom="1" header="0.511811023622047" footer="0.511811023622047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29"/>
  <sheetViews>
    <sheetView zoomScaleNormal="100" workbookViewId="0">
      <selection activeCell="J8" sqref="J8:K8"/>
    </sheetView>
  </sheetViews>
  <sheetFormatPr defaultColWidth="8.7109375" defaultRowHeight="12.75" x14ac:dyDescent="0.2"/>
  <cols>
    <col min="1" max="1" width="3.7109375" style="2" customWidth="1"/>
    <col min="2" max="2" width="33.28515625" style="2" customWidth="1"/>
    <col min="3" max="3" width="11" style="2" customWidth="1"/>
    <col min="4" max="4" width="10.5703125" style="2" customWidth="1"/>
    <col min="5" max="5" width="19.42578125" style="2" customWidth="1"/>
    <col min="6" max="6" width="9.7109375" style="2" customWidth="1"/>
    <col min="7" max="7" width="11.28515625" style="2" customWidth="1"/>
    <col min="8" max="8" width="16" style="2" customWidth="1"/>
    <col min="9" max="9" width="14.85546875" style="2" customWidth="1"/>
    <col min="10" max="1025" width="7" style="2" customWidth="1"/>
  </cols>
  <sheetData>
    <row r="1" spans="1:11" x14ac:dyDescent="0.2">
      <c r="A1" s="53" t="s">
        <v>50</v>
      </c>
      <c r="B1" s="53"/>
      <c r="C1" s="53"/>
      <c r="D1" s="53"/>
      <c r="E1" s="53"/>
      <c r="F1" s="53"/>
      <c r="G1" s="53"/>
      <c r="H1" s="53"/>
      <c r="I1" s="53"/>
    </row>
    <row r="2" spans="1:1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11" s="11" customFormat="1" ht="38.25" x14ac:dyDescent="0.2">
      <c r="A3" s="48" t="s">
        <v>28</v>
      </c>
      <c r="B3" s="48" t="s">
        <v>51</v>
      </c>
      <c r="C3" s="48" t="s">
        <v>3</v>
      </c>
      <c r="D3" s="48" t="s">
        <v>4</v>
      </c>
      <c r="E3" s="36" t="s">
        <v>5</v>
      </c>
      <c r="F3" s="36" t="s">
        <v>6</v>
      </c>
      <c r="G3" s="36" t="s">
        <v>7</v>
      </c>
      <c r="H3" s="36" t="s">
        <v>8</v>
      </c>
      <c r="I3" s="36" t="s">
        <v>9</v>
      </c>
    </row>
    <row r="4" spans="1:11" s="11" customFormat="1" ht="24.6" customHeight="1" x14ac:dyDescent="0.2">
      <c r="A4" s="48" t="s">
        <v>30</v>
      </c>
      <c r="B4" s="48">
        <v>1</v>
      </c>
      <c r="C4" s="48">
        <v>2</v>
      </c>
      <c r="D4" s="48">
        <v>3</v>
      </c>
      <c r="E4" s="36">
        <v>4</v>
      </c>
      <c r="F4" s="36">
        <v>5</v>
      </c>
      <c r="G4" s="36">
        <v>6</v>
      </c>
      <c r="H4" s="36">
        <v>7</v>
      </c>
      <c r="I4" s="36">
        <v>8</v>
      </c>
    </row>
    <row r="5" spans="1:11" s="11" customFormat="1" ht="25.35" customHeight="1" x14ac:dyDescent="0.2">
      <c r="A5" s="16">
        <v>1</v>
      </c>
      <c r="B5" s="17" t="s">
        <v>52</v>
      </c>
      <c r="C5" s="16" t="s">
        <v>15</v>
      </c>
      <c r="D5" s="16">
        <v>8</v>
      </c>
      <c r="E5" s="16"/>
      <c r="F5" s="54"/>
      <c r="G5" s="19"/>
      <c r="H5" s="55">
        <f t="shared" ref="H5:H14" si="0">D5*F5</f>
        <v>0</v>
      </c>
      <c r="I5" s="55">
        <f t="shared" ref="I5:I14" si="1">H5*G5+H5</f>
        <v>0</v>
      </c>
    </row>
    <row r="6" spans="1:11" ht="21.6" customHeight="1" x14ac:dyDescent="0.2">
      <c r="A6" s="16">
        <v>2</v>
      </c>
      <c r="B6" s="17" t="s">
        <v>53</v>
      </c>
      <c r="C6" s="51" t="s">
        <v>15</v>
      </c>
      <c r="D6" s="28">
        <v>50</v>
      </c>
      <c r="E6" s="16"/>
      <c r="F6" s="38"/>
      <c r="G6" s="39"/>
      <c r="H6" s="55">
        <f t="shared" si="0"/>
        <v>0</v>
      </c>
      <c r="I6" s="55">
        <f t="shared" si="1"/>
        <v>0</v>
      </c>
    </row>
    <row r="7" spans="1:11" ht="23.1" customHeight="1" x14ac:dyDescent="0.2">
      <c r="A7" s="16">
        <v>3</v>
      </c>
      <c r="B7" s="21" t="s">
        <v>54</v>
      </c>
      <c r="C7" s="16" t="s">
        <v>15</v>
      </c>
      <c r="D7" s="16">
        <v>1200</v>
      </c>
      <c r="E7" s="16"/>
      <c r="F7" s="40"/>
      <c r="G7" s="39"/>
      <c r="H7" s="55">
        <f t="shared" si="0"/>
        <v>0</v>
      </c>
      <c r="I7" s="55">
        <f t="shared" si="1"/>
        <v>0</v>
      </c>
    </row>
    <row r="8" spans="1:11" ht="25.5" x14ac:dyDescent="0.2">
      <c r="A8" s="16">
        <v>4</v>
      </c>
      <c r="B8" s="21" t="s">
        <v>55</v>
      </c>
      <c r="C8" s="16" t="s">
        <v>15</v>
      </c>
      <c r="D8" s="16">
        <v>45</v>
      </c>
      <c r="E8" s="16"/>
      <c r="F8" s="38"/>
      <c r="G8" s="39"/>
      <c r="H8" s="55">
        <f t="shared" si="0"/>
        <v>0</v>
      </c>
      <c r="I8" s="55">
        <f t="shared" si="1"/>
        <v>0</v>
      </c>
    </row>
    <row r="9" spans="1:11" ht="25.5" x14ac:dyDescent="0.2">
      <c r="A9" s="16">
        <v>5</v>
      </c>
      <c r="B9" s="21" t="s">
        <v>56</v>
      </c>
      <c r="C9" s="51" t="s">
        <v>15</v>
      </c>
      <c r="D9" s="28">
        <v>18</v>
      </c>
      <c r="E9" s="41"/>
      <c r="F9" s="38"/>
      <c r="G9" s="39"/>
      <c r="H9" s="55">
        <f t="shared" si="0"/>
        <v>0</v>
      </c>
      <c r="I9" s="55">
        <f t="shared" si="1"/>
        <v>0</v>
      </c>
    </row>
    <row r="10" spans="1:11" ht="18.600000000000001" customHeight="1" x14ac:dyDescent="0.2">
      <c r="A10" s="22">
        <v>6</v>
      </c>
      <c r="B10" s="56" t="s">
        <v>57</v>
      </c>
      <c r="C10" s="57" t="s">
        <v>15</v>
      </c>
      <c r="D10" s="58">
        <v>400</v>
      </c>
      <c r="E10" s="22"/>
      <c r="F10" s="59"/>
      <c r="G10" s="60"/>
      <c r="H10" s="61">
        <f t="shared" si="0"/>
        <v>0</v>
      </c>
      <c r="I10" s="61">
        <f t="shared" si="1"/>
        <v>0</v>
      </c>
      <c r="J10" s="5"/>
      <c r="K10" s="5"/>
    </row>
    <row r="11" spans="1:11" ht="21.6" customHeight="1" x14ac:dyDescent="0.2">
      <c r="A11" s="16">
        <v>7</v>
      </c>
      <c r="B11" s="17" t="s">
        <v>58</v>
      </c>
      <c r="C11" s="51" t="s">
        <v>15</v>
      </c>
      <c r="D11" s="28">
        <v>10</v>
      </c>
      <c r="E11" s="16"/>
      <c r="F11" s="38"/>
      <c r="G11" s="39"/>
      <c r="H11" s="55">
        <f t="shared" si="0"/>
        <v>0</v>
      </c>
      <c r="I11" s="55">
        <f t="shared" si="1"/>
        <v>0</v>
      </c>
    </row>
    <row r="12" spans="1:11" ht="20.85" customHeight="1" x14ac:dyDescent="0.2">
      <c r="A12" s="16">
        <v>8</v>
      </c>
      <c r="B12" s="56" t="s">
        <v>59</v>
      </c>
      <c r="C12" s="57" t="s">
        <v>15</v>
      </c>
      <c r="D12" s="58">
        <v>20</v>
      </c>
      <c r="E12" s="22"/>
      <c r="F12" s="62"/>
      <c r="G12" s="60"/>
      <c r="H12" s="61">
        <f t="shared" si="0"/>
        <v>0</v>
      </c>
      <c r="I12" s="61">
        <f t="shared" si="1"/>
        <v>0</v>
      </c>
    </row>
    <row r="13" spans="1:11" ht="29.85" customHeight="1" x14ac:dyDescent="0.2">
      <c r="A13" s="16">
        <v>9</v>
      </c>
      <c r="B13" s="21" t="s">
        <v>60</v>
      </c>
      <c r="C13" s="51" t="s">
        <v>15</v>
      </c>
      <c r="D13" s="28">
        <v>5</v>
      </c>
      <c r="E13" s="16"/>
      <c r="F13" s="38"/>
      <c r="G13" s="39"/>
      <c r="H13" s="55">
        <f t="shared" si="0"/>
        <v>0</v>
      </c>
      <c r="I13" s="55">
        <f t="shared" si="1"/>
        <v>0</v>
      </c>
    </row>
    <row r="14" spans="1:11" ht="23.85" customHeight="1" x14ac:dyDescent="0.2">
      <c r="A14" s="16">
        <v>10</v>
      </c>
      <c r="B14" s="17" t="s">
        <v>61</v>
      </c>
      <c r="C14" s="51" t="s">
        <v>15</v>
      </c>
      <c r="D14" s="28">
        <v>4</v>
      </c>
      <c r="E14" s="16"/>
      <c r="F14" s="38"/>
      <c r="G14" s="39"/>
      <c r="H14" s="55">
        <f t="shared" si="0"/>
        <v>0</v>
      </c>
      <c r="I14" s="55">
        <f t="shared" si="1"/>
        <v>0</v>
      </c>
    </row>
    <row r="15" spans="1:11" ht="29.1" customHeight="1" x14ac:dyDescent="0.2">
      <c r="A15" s="63" t="s">
        <v>20</v>
      </c>
      <c r="B15" s="63"/>
      <c r="C15" s="63"/>
      <c r="D15" s="63"/>
      <c r="E15" s="63"/>
      <c r="F15" s="63"/>
      <c r="G15" s="63"/>
      <c r="H15" s="64">
        <f>SUM(H5:H14)</f>
        <v>0</v>
      </c>
      <c r="I15" s="64">
        <f>SUM(H5:I14)</f>
        <v>0</v>
      </c>
    </row>
    <row r="16" spans="1:11" ht="13.5" x14ac:dyDescent="0.2">
      <c r="A16" s="12"/>
      <c r="B16" s="12"/>
      <c r="C16" s="12"/>
      <c r="D16" s="12"/>
      <c r="E16" s="12"/>
      <c r="F16" s="12"/>
      <c r="G16" s="12"/>
      <c r="H16" s="12"/>
      <c r="I16" s="12"/>
    </row>
    <row r="17" spans="1:9" ht="13.5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9" ht="13.5" x14ac:dyDescent="0.2">
      <c r="A18" s="12"/>
      <c r="B18" s="13"/>
      <c r="C18" s="13"/>
      <c r="D18" s="13"/>
      <c r="E18" s="13"/>
      <c r="F18" s="13"/>
      <c r="G18" s="14"/>
      <c r="H18" s="14"/>
      <c r="I18" s="14"/>
    </row>
    <row r="19" spans="1:9" x14ac:dyDescent="0.2">
      <c r="B19" s="30" t="s">
        <v>21</v>
      </c>
      <c r="C19" s="30"/>
      <c r="D19" s="30"/>
      <c r="E19" s="30"/>
      <c r="F19" s="30"/>
      <c r="G19" s="30"/>
      <c r="H19" s="30"/>
      <c r="I19" s="30"/>
    </row>
    <row r="21" spans="1:9" x14ac:dyDescent="0.2">
      <c r="B21" s="4" t="s">
        <v>22</v>
      </c>
    </row>
    <row r="22" spans="1:9" x14ac:dyDescent="0.2">
      <c r="B22" s="6" t="s">
        <v>62</v>
      </c>
    </row>
    <row r="23" spans="1:9" x14ac:dyDescent="0.2">
      <c r="B23" s="6" t="s">
        <v>63</v>
      </c>
    </row>
    <row r="26" spans="1:9" x14ac:dyDescent="0.2">
      <c r="B26" s="2" t="s">
        <v>64</v>
      </c>
    </row>
    <row r="27" spans="1:9" x14ac:dyDescent="0.2">
      <c r="B27" s="2" t="s">
        <v>65</v>
      </c>
    </row>
    <row r="29" spans="1:9" x14ac:dyDescent="0.2">
      <c r="I29" s="15"/>
    </row>
  </sheetData>
  <mergeCells count="3">
    <mergeCell ref="A1:I2"/>
    <mergeCell ref="A15:G15"/>
    <mergeCell ref="B19:I19"/>
  </mergeCells>
  <pageMargins left="0.75" right="0.75" top="1" bottom="1" header="0.511811023622047" footer="0.511811023622047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K32"/>
  <sheetViews>
    <sheetView zoomScaleNormal="100" workbookViewId="0">
      <selection activeCell="L12" sqref="L12"/>
    </sheetView>
  </sheetViews>
  <sheetFormatPr defaultColWidth="8.7109375" defaultRowHeight="14.25" x14ac:dyDescent="0.2"/>
  <cols>
    <col min="1" max="1" width="3.5703125" style="8" customWidth="1"/>
    <col min="2" max="2" width="32.140625" style="8" customWidth="1"/>
    <col min="3" max="3" width="3.5703125" style="8" customWidth="1"/>
    <col min="4" max="4" width="6" style="8" customWidth="1"/>
    <col min="5" max="5" width="16.140625" style="8" customWidth="1"/>
    <col min="6" max="6" width="7.28515625" style="8" customWidth="1"/>
    <col min="7" max="7" width="10" style="8" customWidth="1"/>
    <col min="8" max="8" width="14.5703125" style="8" customWidth="1"/>
    <col min="9" max="9" width="15.28515625" style="8" customWidth="1"/>
    <col min="10" max="1025" width="7" style="8" customWidth="1"/>
  </cols>
  <sheetData>
    <row r="1" spans="1:10" x14ac:dyDescent="0.2">
      <c r="A1" s="35" t="s">
        <v>66</v>
      </c>
      <c r="B1" s="35"/>
      <c r="C1" s="35"/>
      <c r="D1" s="35"/>
      <c r="E1" s="35"/>
      <c r="F1" s="35"/>
      <c r="G1" s="35"/>
      <c r="H1" s="35"/>
      <c r="I1" s="35"/>
    </row>
    <row r="2" spans="1:10" x14ac:dyDescent="0.2">
      <c r="A2" s="35"/>
      <c r="B2" s="35"/>
      <c r="C2" s="35"/>
      <c r="D2" s="35"/>
      <c r="E2" s="35"/>
      <c r="F2" s="35"/>
      <c r="G2" s="35"/>
      <c r="H2" s="35"/>
      <c r="I2" s="35"/>
    </row>
    <row r="3" spans="1:10" ht="32.25" customHeight="1" x14ac:dyDescent="0.2">
      <c r="A3" s="48" t="s">
        <v>28</v>
      </c>
      <c r="B3" s="48" t="s">
        <v>29</v>
      </c>
      <c r="C3" s="48" t="s">
        <v>3</v>
      </c>
      <c r="D3" s="48" t="s">
        <v>4</v>
      </c>
      <c r="E3" s="36" t="s">
        <v>67</v>
      </c>
      <c r="F3" s="36" t="s">
        <v>6</v>
      </c>
      <c r="G3" s="36" t="s">
        <v>7</v>
      </c>
      <c r="H3" s="36" t="s">
        <v>8</v>
      </c>
      <c r="I3" s="36" t="s">
        <v>9</v>
      </c>
    </row>
    <row r="4" spans="1:10" x14ac:dyDescent="0.2">
      <c r="A4" s="48" t="s">
        <v>10</v>
      </c>
      <c r="B4" s="48">
        <v>1</v>
      </c>
      <c r="C4" s="48">
        <v>2</v>
      </c>
      <c r="D4" s="48">
        <v>3</v>
      </c>
      <c r="E4" s="48">
        <v>4</v>
      </c>
      <c r="F4" s="36">
        <v>5</v>
      </c>
      <c r="G4" s="36">
        <v>6</v>
      </c>
      <c r="H4" s="36">
        <v>7</v>
      </c>
      <c r="I4" s="36">
        <v>8</v>
      </c>
    </row>
    <row r="5" spans="1:10" x14ac:dyDescent="0.2">
      <c r="A5" s="16">
        <v>1</v>
      </c>
      <c r="B5" s="17" t="s">
        <v>68</v>
      </c>
      <c r="C5" s="16" t="s">
        <v>15</v>
      </c>
      <c r="D5" s="16">
        <v>25</v>
      </c>
      <c r="E5" s="16"/>
      <c r="F5" s="18"/>
      <c r="G5" s="19"/>
      <c r="H5" s="18">
        <f t="shared" ref="H5:H25" si="0">D5*F5</f>
        <v>0</v>
      </c>
      <c r="I5" s="18">
        <f t="shared" ref="I5:I25" si="1">H5*G5+H5</f>
        <v>0</v>
      </c>
      <c r="J5"/>
    </row>
    <row r="6" spans="1:10" x14ac:dyDescent="0.2">
      <c r="A6" s="16">
        <v>2</v>
      </c>
      <c r="B6" s="17" t="s">
        <v>69</v>
      </c>
      <c r="C6" s="16" t="s">
        <v>15</v>
      </c>
      <c r="D6" s="16">
        <v>10</v>
      </c>
      <c r="E6" s="16"/>
      <c r="F6" s="18"/>
      <c r="G6" s="19"/>
      <c r="H6" s="18">
        <f t="shared" si="0"/>
        <v>0</v>
      </c>
      <c r="I6" s="18">
        <f t="shared" si="1"/>
        <v>0</v>
      </c>
      <c r="J6"/>
    </row>
    <row r="7" spans="1:10" x14ac:dyDescent="0.2">
      <c r="A7" s="16">
        <v>3</v>
      </c>
      <c r="B7" s="17" t="s">
        <v>70</v>
      </c>
      <c r="C7" s="16" t="s">
        <v>71</v>
      </c>
      <c r="D7" s="16">
        <v>25</v>
      </c>
      <c r="E7" s="16"/>
      <c r="F7" s="18"/>
      <c r="G7" s="19"/>
      <c r="H7" s="18">
        <f t="shared" si="0"/>
        <v>0</v>
      </c>
      <c r="I7" s="18">
        <f t="shared" si="1"/>
        <v>0</v>
      </c>
      <c r="J7"/>
    </row>
    <row r="8" spans="1:10" x14ac:dyDescent="0.2">
      <c r="A8" s="16">
        <v>4</v>
      </c>
      <c r="B8" s="17" t="s">
        <v>72</v>
      </c>
      <c r="C8" s="16" t="s">
        <v>71</v>
      </c>
      <c r="D8" s="16">
        <v>10</v>
      </c>
      <c r="E8" s="16"/>
      <c r="F8" s="18"/>
      <c r="G8" s="19"/>
      <c r="H8" s="18">
        <f t="shared" si="0"/>
        <v>0</v>
      </c>
      <c r="I8" s="18">
        <f t="shared" si="1"/>
        <v>0</v>
      </c>
      <c r="J8"/>
    </row>
    <row r="9" spans="1:10" x14ac:dyDescent="0.2">
      <c r="A9" s="16">
        <v>5</v>
      </c>
      <c r="B9" s="17" t="s">
        <v>73</v>
      </c>
      <c r="C9" s="16" t="s">
        <v>15</v>
      </c>
      <c r="D9" s="16">
        <v>60</v>
      </c>
      <c r="E9" s="16"/>
      <c r="F9" s="18"/>
      <c r="G9" s="19"/>
      <c r="H9" s="18">
        <f t="shared" si="0"/>
        <v>0</v>
      </c>
      <c r="I9" s="18">
        <f t="shared" si="1"/>
        <v>0</v>
      </c>
      <c r="J9"/>
    </row>
    <row r="10" spans="1:10" x14ac:dyDescent="0.2">
      <c r="A10" s="20">
        <v>6</v>
      </c>
      <c r="B10" s="17" t="s">
        <v>74</v>
      </c>
      <c r="C10" s="16" t="s">
        <v>15</v>
      </c>
      <c r="D10" s="16">
        <v>25</v>
      </c>
      <c r="E10" s="16"/>
      <c r="F10" s="18"/>
      <c r="G10" s="19"/>
      <c r="H10" s="18">
        <f t="shared" si="0"/>
        <v>0</v>
      </c>
      <c r="I10" s="18">
        <f t="shared" si="1"/>
        <v>0</v>
      </c>
      <c r="J10"/>
    </row>
    <row r="11" spans="1:10" ht="25.5" x14ac:dyDescent="0.2">
      <c r="A11" s="20">
        <v>7</v>
      </c>
      <c r="B11" s="21" t="s">
        <v>75</v>
      </c>
      <c r="C11" s="16" t="s">
        <v>17</v>
      </c>
      <c r="D11" s="22">
        <v>30</v>
      </c>
      <c r="E11" s="23"/>
      <c r="F11" s="65"/>
      <c r="G11" s="19"/>
      <c r="H11" s="18">
        <f t="shared" si="0"/>
        <v>0</v>
      </c>
      <c r="I11" s="18">
        <f t="shared" si="1"/>
        <v>0</v>
      </c>
      <c r="J11"/>
    </row>
    <row r="12" spans="1:10" x14ac:dyDescent="0.2">
      <c r="A12" s="20">
        <v>8</v>
      </c>
      <c r="B12" s="17" t="s">
        <v>76</v>
      </c>
      <c r="C12" s="16" t="s">
        <v>17</v>
      </c>
      <c r="D12" s="16">
        <v>150</v>
      </c>
      <c r="E12" s="16"/>
      <c r="F12" s="18"/>
      <c r="G12" s="19"/>
      <c r="H12" s="18">
        <f t="shared" si="0"/>
        <v>0</v>
      </c>
      <c r="I12" s="18">
        <f t="shared" si="1"/>
        <v>0</v>
      </c>
      <c r="J12"/>
    </row>
    <row r="13" spans="1:10" x14ac:dyDescent="0.2">
      <c r="A13" s="20">
        <v>9</v>
      </c>
      <c r="B13" s="17" t="s">
        <v>77</v>
      </c>
      <c r="C13" s="16" t="s">
        <v>15</v>
      </c>
      <c r="D13" s="16">
        <v>70</v>
      </c>
      <c r="E13" s="16"/>
      <c r="F13" s="18"/>
      <c r="G13" s="19"/>
      <c r="H13" s="18">
        <f t="shared" si="0"/>
        <v>0</v>
      </c>
      <c r="I13" s="18">
        <f t="shared" si="1"/>
        <v>0</v>
      </c>
      <c r="J13"/>
    </row>
    <row r="14" spans="1:10" x14ac:dyDescent="0.2">
      <c r="A14" s="20">
        <v>10</v>
      </c>
      <c r="B14" s="17" t="s">
        <v>78</v>
      </c>
      <c r="C14" s="16" t="s">
        <v>71</v>
      </c>
      <c r="D14" s="16">
        <v>30</v>
      </c>
      <c r="E14" s="16"/>
      <c r="F14" s="18"/>
      <c r="G14" s="19"/>
      <c r="H14" s="18">
        <f t="shared" si="0"/>
        <v>0</v>
      </c>
      <c r="I14" s="18">
        <f t="shared" si="1"/>
        <v>0</v>
      </c>
      <c r="J14"/>
    </row>
    <row r="15" spans="1:10" x14ac:dyDescent="0.2">
      <c r="A15" s="20">
        <v>11</v>
      </c>
      <c r="B15" s="21" t="s">
        <v>79</v>
      </c>
      <c r="C15" s="16" t="s">
        <v>80</v>
      </c>
      <c r="D15" s="16">
        <v>100</v>
      </c>
      <c r="E15" s="16"/>
      <c r="F15" s="18"/>
      <c r="G15" s="19"/>
      <c r="H15" s="18">
        <f t="shared" si="0"/>
        <v>0</v>
      </c>
      <c r="I15" s="18">
        <f t="shared" si="1"/>
        <v>0</v>
      </c>
      <c r="J15"/>
    </row>
    <row r="16" spans="1:10" x14ac:dyDescent="0.2">
      <c r="A16" s="20">
        <v>12</v>
      </c>
      <c r="B16" s="21" t="s">
        <v>81</v>
      </c>
      <c r="C16" s="16" t="s">
        <v>15</v>
      </c>
      <c r="D16" s="16">
        <v>10</v>
      </c>
      <c r="E16" s="16"/>
      <c r="F16" s="18"/>
      <c r="G16" s="19"/>
      <c r="H16" s="18">
        <f t="shared" si="0"/>
        <v>0</v>
      </c>
      <c r="I16" s="18">
        <f t="shared" si="1"/>
        <v>0</v>
      </c>
      <c r="J16"/>
    </row>
    <row r="17" spans="1:10" ht="25.5" x14ac:dyDescent="0.2">
      <c r="A17" s="20">
        <v>13</v>
      </c>
      <c r="B17" s="21" t="s">
        <v>82</v>
      </c>
      <c r="C17" s="16" t="s">
        <v>71</v>
      </c>
      <c r="D17" s="16">
        <v>10</v>
      </c>
      <c r="E17" s="16"/>
      <c r="F17" s="18"/>
      <c r="G17" s="19"/>
      <c r="H17" s="18">
        <f t="shared" si="0"/>
        <v>0</v>
      </c>
      <c r="I17" s="18">
        <f t="shared" si="1"/>
        <v>0</v>
      </c>
      <c r="J17"/>
    </row>
    <row r="18" spans="1:10" ht="25.5" x14ac:dyDescent="0.2">
      <c r="A18" s="20">
        <v>14</v>
      </c>
      <c r="B18" s="21" t="s">
        <v>83</v>
      </c>
      <c r="C18" s="16" t="s">
        <v>71</v>
      </c>
      <c r="D18" s="16">
        <v>10</v>
      </c>
      <c r="E18" s="16"/>
      <c r="F18" s="18"/>
      <c r="G18" s="19"/>
      <c r="H18" s="18">
        <f t="shared" si="0"/>
        <v>0</v>
      </c>
      <c r="I18" s="18">
        <f t="shared" si="1"/>
        <v>0</v>
      </c>
      <c r="J18"/>
    </row>
    <row r="19" spans="1:10" ht="25.5" x14ac:dyDescent="0.2">
      <c r="A19" s="20">
        <v>15</v>
      </c>
      <c r="B19" s="21" t="s">
        <v>84</v>
      </c>
      <c r="C19" s="16" t="s">
        <v>71</v>
      </c>
      <c r="D19" s="16">
        <v>10</v>
      </c>
      <c r="E19" s="16"/>
      <c r="F19" s="18"/>
      <c r="G19" s="19"/>
      <c r="H19" s="18">
        <f t="shared" si="0"/>
        <v>0</v>
      </c>
      <c r="I19" s="18">
        <f t="shared" si="1"/>
        <v>0</v>
      </c>
      <c r="J19"/>
    </row>
    <row r="20" spans="1:10" x14ac:dyDescent="0.2">
      <c r="A20" s="20">
        <v>16</v>
      </c>
      <c r="B20" s="28" t="s">
        <v>85</v>
      </c>
      <c r="C20" s="28" t="s">
        <v>15</v>
      </c>
      <c r="D20" s="28">
        <v>10</v>
      </c>
      <c r="E20" s="28"/>
      <c r="F20" s="18"/>
      <c r="G20" s="39"/>
      <c r="H20" s="18">
        <f t="shared" si="0"/>
        <v>0</v>
      </c>
      <c r="I20" s="18">
        <f t="shared" si="1"/>
        <v>0</v>
      </c>
      <c r="J20"/>
    </row>
    <row r="21" spans="1:10" x14ac:dyDescent="0.2">
      <c r="A21" s="20">
        <v>17</v>
      </c>
      <c r="B21" s="21" t="s">
        <v>86</v>
      </c>
      <c r="C21" s="16" t="s">
        <v>71</v>
      </c>
      <c r="D21" s="16">
        <v>50</v>
      </c>
      <c r="E21" s="16"/>
      <c r="F21" s="18"/>
      <c r="G21" s="19"/>
      <c r="H21" s="18">
        <f t="shared" si="0"/>
        <v>0</v>
      </c>
      <c r="I21" s="18">
        <f t="shared" si="1"/>
        <v>0</v>
      </c>
      <c r="J21"/>
    </row>
    <row r="22" spans="1:10" x14ac:dyDescent="0.2">
      <c r="A22" s="20">
        <v>18</v>
      </c>
      <c r="B22" s="17" t="s">
        <v>87</v>
      </c>
      <c r="C22" s="16" t="s">
        <v>71</v>
      </c>
      <c r="D22" s="16">
        <v>5</v>
      </c>
      <c r="E22" s="16"/>
      <c r="F22" s="18"/>
      <c r="G22" s="19"/>
      <c r="H22" s="18">
        <f t="shared" si="0"/>
        <v>0</v>
      </c>
      <c r="I22" s="18">
        <f t="shared" si="1"/>
        <v>0</v>
      </c>
      <c r="J22"/>
    </row>
    <row r="23" spans="1:10" x14ac:dyDescent="0.2">
      <c r="A23" s="20">
        <v>19</v>
      </c>
      <c r="B23" s="17" t="s">
        <v>88</v>
      </c>
      <c r="C23" s="16" t="s">
        <v>71</v>
      </c>
      <c r="D23" s="16">
        <v>5</v>
      </c>
      <c r="E23" s="16"/>
      <c r="F23" s="18"/>
      <c r="G23" s="19"/>
      <c r="H23" s="18">
        <f t="shared" si="0"/>
        <v>0</v>
      </c>
      <c r="I23" s="18">
        <f t="shared" si="1"/>
        <v>0</v>
      </c>
      <c r="J23"/>
    </row>
    <row r="24" spans="1:10" ht="13.5" customHeight="1" x14ac:dyDescent="0.2">
      <c r="A24" s="24">
        <v>20</v>
      </c>
      <c r="B24" s="25" t="s">
        <v>89</v>
      </c>
      <c r="C24" s="26" t="s">
        <v>71</v>
      </c>
      <c r="D24" s="27">
        <v>5</v>
      </c>
      <c r="E24" s="41"/>
      <c r="F24" s="18"/>
      <c r="G24" s="19"/>
      <c r="H24" s="18">
        <f t="shared" si="0"/>
        <v>0</v>
      </c>
      <c r="I24" s="18">
        <f t="shared" si="1"/>
        <v>0</v>
      </c>
      <c r="J24"/>
    </row>
    <row r="25" spans="1:10" ht="13.5" customHeight="1" x14ac:dyDescent="0.2">
      <c r="A25" s="28">
        <v>21</v>
      </c>
      <c r="B25" s="41" t="s">
        <v>90</v>
      </c>
      <c r="C25" s="41" t="s">
        <v>15</v>
      </c>
      <c r="D25" s="41">
        <v>800</v>
      </c>
      <c r="E25" s="41"/>
      <c r="F25" s="18"/>
      <c r="G25" s="19"/>
      <c r="H25" s="18">
        <f t="shared" si="0"/>
        <v>0</v>
      </c>
      <c r="I25" s="18">
        <f t="shared" si="1"/>
        <v>0</v>
      </c>
      <c r="J25"/>
    </row>
    <row r="26" spans="1:10" ht="24" customHeight="1" x14ac:dyDescent="0.2">
      <c r="A26" s="66"/>
      <c r="B26" s="66"/>
      <c r="C26" s="66"/>
      <c r="D26" s="66"/>
      <c r="E26" s="33" t="s">
        <v>20</v>
      </c>
      <c r="F26" s="33"/>
      <c r="G26" s="33"/>
      <c r="H26" s="18">
        <f>SUM(H5:H25)</f>
        <v>0</v>
      </c>
      <c r="I26" s="18">
        <f>SUM(I5:I25)</f>
        <v>0</v>
      </c>
      <c r="J26"/>
    </row>
    <row r="27" spans="1:10" ht="17.25" customHeight="1" x14ac:dyDescent="0.2">
      <c r="B27" s="30" t="s">
        <v>21</v>
      </c>
      <c r="C27" s="30"/>
      <c r="D27" s="30"/>
      <c r="E27" s="30"/>
      <c r="F27" s="30"/>
      <c r="G27" s="30"/>
      <c r="H27" s="30"/>
      <c r="I27" s="30"/>
    </row>
    <row r="28" spans="1:10" ht="21" customHeight="1" x14ac:dyDescent="0.2">
      <c r="B28" s="34"/>
      <c r="C28" s="34"/>
      <c r="D28" s="34"/>
      <c r="E28" s="34"/>
      <c r="F28" s="34"/>
      <c r="G28" s="34"/>
      <c r="H28" s="34"/>
      <c r="I28" s="34"/>
    </row>
    <row r="29" spans="1:10" x14ac:dyDescent="0.2">
      <c r="B29" s="4" t="s">
        <v>22</v>
      </c>
    </row>
    <row r="30" spans="1:10" x14ac:dyDescent="0.2">
      <c r="B30" s="6" t="s">
        <v>91</v>
      </c>
    </row>
    <row r="31" spans="1:10" x14ac:dyDescent="0.2">
      <c r="B31" s="6" t="s">
        <v>63</v>
      </c>
    </row>
    <row r="32" spans="1:10" x14ac:dyDescent="0.2">
      <c r="H32" s="10"/>
    </row>
  </sheetData>
  <mergeCells count="4">
    <mergeCell ref="A1:I2"/>
    <mergeCell ref="E26:G26"/>
    <mergeCell ref="B27:I27"/>
    <mergeCell ref="B28:I28"/>
  </mergeCells>
  <pageMargins left="0.75" right="0.75" top="1" bottom="1" header="0.511811023622047" footer="0.511811023622047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K20"/>
  <sheetViews>
    <sheetView zoomScaleNormal="100" workbookViewId="0">
      <selection activeCell="J6" sqref="J6"/>
    </sheetView>
  </sheetViews>
  <sheetFormatPr defaultColWidth="8.7109375" defaultRowHeight="12.75" x14ac:dyDescent="0.2"/>
  <cols>
    <col min="1" max="1" width="3.5703125" style="2" customWidth="1"/>
    <col min="2" max="2" width="27.28515625" style="2" customWidth="1"/>
    <col min="3" max="3" width="3.5703125" style="2" customWidth="1"/>
    <col min="4" max="4" width="6" style="2" customWidth="1"/>
    <col min="5" max="5" width="16" style="2" customWidth="1"/>
    <col min="6" max="6" width="8.42578125" style="2" customWidth="1"/>
    <col min="7" max="7" width="7" style="2" customWidth="1"/>
    <col min="8" max="8" width="12.140625" style="2" customWidth="1"/>
    <col min="9" max="9" width="11.85546875" style="2" customWidth="1"/>
    <col min="10" max="1025" width="7" style="2" customWidth="1"/>
  </cols>
  <sheetData>
    <row r="1" spans="1:9" x14ac:dyDescent="0.2">
      <c r="A1" s="35" t="s">
        <v>102</v>
      </c>
      <c r="B1" s="35"/>
      <c r="C1" s="35"/>
      <c r="D1" s="35"/>
      <c r="E1" s="35"/>
      <c r="F1" s="35"/>
      <c r="G1" s="35"/>
      <c r="H1" s="35"/>
      <c r="I1" s="35"/>
    </row>
    <row r="2" spans="1:9" x14ac:dyDescent="0.2">
      <c r="A2" s="35"/>
      <c r="B2" s="35"/>
      <c r="C2" s="35"/>
      <c r="D2" s="35"/>
      <c r="E2" s="35"/>
      <c r="F2" s="35"/>
      <c r="G2" s="35"/>
      <c r="H2" s="35"/>
      <c r="I2" s="35"/>
    </row>
    <row r="3" spans="1:9" ht="54" customHeight="1" x14ac:dyDescent="0.2">
      <c r="A3" s="48" t="s">
        <v>28</v>
      </c>
      <c r="B3" s="48" t="s">
        <v>29</v>
      </c>
      <c r="C3" s="48" t="s">
        <v>3</v>
      </c>
      <c r="D3" s="48" t="s">
        <v>4</v>
      </c>
      <c r="E3" s="36" t="s">
        <v>67</v>
      </c>
      <c r="F3" s="36" t="s">
        <v>6</v>
      </c>
      <c r="G3" s="36" t="s">
        <v>7</v>
      </c>
      <c r="H3" s="36" t="s">
        <v>8</v>
      </c>
      <c r="I3" s="36" t="s">
        <v>9</v>
      </c>
    </row>
    <row r="4" spans="1:9" ht="14.25" customHeight="1" x14ac:dyDescent="0.2">
      <c r="A4" s="48" t="s">
        <v>10</v>
      </c>
      <c r="B4" s="48">
        <v>1</v>
      </c>
      <c r="C4" s="48">
        <v>2</v>
      </c>
      <c r="D4" s="48">
        <v>3</v>
      </c>
      <c r="E4" s="36">
        <v>4</v>
      </c>
      <c r="F4" s="36">
        <v>5</v>
      </c>
      <c r="G4" s="36">
        <v>6</v>
      </c>
      <c r="H4" s="36">
        <v>7</v>
      </c>
      <c r="I4" s="36">
        <v>8</v>
      </c>
    </row>
    <row r="5" spans="1:9" ht="23.85" customHeight="1" x14ac:dyDescent="0.2">
      <c r="A5" s="16">
        <v>1</v>
      </c>
      <c r="B5" s="21" t="s">
        <v>92</v>
      </c>
      <c r="C5" s="16" t="s">
        <v>15</v>
      </c>
      <c r="D5" s="16">
        <v>1300</v>
      </c>
      <c r="E5" s="16"/>
      <c r="F5" s="38"/>
      <c r="G5" s="39"/>
      <c r="H5" s="38">
        <f>D5*F5</f>
        <v>0</v>
      </c>
      <c r="I5" s="38">
        <f>H5*G5+H5</f>
        <v>0</v>
      </c>
    </row>
    <row r="6" spans="1:9" ht="29.1" customHeight="1" x14ac:dyDescent="0.2">
      <c r="A6" s="28">
        <v>2</v>
      </c>
      <c r="B6" s="21" t="s">
        <v>93</v>
      </c>
      <c r="C6" s="16" t="s">
        <v>71</v>
      </c>
      <c r="D6" s="16">
        <v>20</v>
      </c>
      <c r="E6" s="16"/>
      <c r="F6" s="38"/>
      <c r="G6" s="39"/>
      <c r="H6" s="38">
        <f>D6*F6</f>
        <v>0</v>
      </c>
      <c r="I6" s="38">
        <f>H6*G6+H6</f>
        <v>0</v>
      </c>
    </row>
    <row r="7" spans="1:9" ht="36.75" customHeight="1" x14ac:dyDescent="0.2">
      <c r="A7" s="28">
        <v>3</v>
      </c>
      <c r="B7" s="21" t="s">
        <v>94</v>
      </c>
      <c r="C7" s="16" t="s">
        <v>15</v>
      </c>
      <c r="D7" s="28">
        <v>5</v>
      </c>
      <c r="E7" s="16"/>
      <c r="F7" s="38"/>
      <c r="G7" s="39"/>
      <c r="H7" s="38">
        <f>D7*F7</f>
        <v>0</v>
      </c>
      <c r="I7" s="38">
        <f>H7*G7+H7</f>
        <v>0</v>
      </c>
    </row>
    <row r="8" spans="1:9" ht="31.5" customHeight="1" x14ac:dyDescent="0.2">
      <c r="A8" s="16">
        <v>4</v>
      </c>
      <c r="B8" s="21" t="s">
        <v>95</v>
      </c>
      <c r="C8" s="16" t="s">
        <v>15</v>
      </c>
      <c r="D8" s="16">
        <v>5</v>
      </c>
      <c r="E8" s="16"/>
      <c r="F8" s="38"/>
      <c r="G8" s="39"/>
      <c r="H8" s="38">
        <f>D8*F8</f>
        <v>0</v>
      </c>
      <c r="I8" s="38">
        <f>H8*G8+H8</f>
        <v>0</v>
      </c>
    </row>
    <row r="9" spans="1:9" ht="18.75" customHeight="1" x14ac:dyDescent="0.25">
      <c r="A9" s="63" t="s">
        <v>20</v>
      </c>
      <c r="B9" s="63"/>
      <c r="C9" s="63"/>
      <c r="D9" s="63"/>
      <c r="E9" s="63"/>
      <c r="F9" s="63"/>
      <c r="G9" s="41"/>
      <c r="H9" s="67">
        <f>SUM(H5:H8)</f>
        <v>0</v>
      </c>
      <c r="I9" s="67">
        <f>SUM(I5:I8)</f>
        <v>0</v>
      </c>
    </row>
    <row r="10" spans="1:9" ht="13.5" x14ac:dyDescent="0.2">
      <c r="A10" s="12"/>
      <c r="B10" s="12"/>
      <c r="C10" s="12"/>
      <c r="D10" s="12"/>
      <c r="E10" s="12"/>
      <c r="F10" s="12"/>
      <c r="G10" s="12"/>
      <c r="H10" s="29"/>
      <c r="I10" s="29"/>
    </row>
    <row r="12" spans="1:9" x14ac:dyDescent="0.2">
      <c r="B12" s="1"/>
      <c r="C12" s="1"/>
      <c r="D12" s="1"/>
      <c r="E12" s="1"/>
      <c r="F12" s="1"/>
      <c r="G12" s="3"/>
      <c r="H12" s="3"/>
      <c r="I12" s="3"/>
    </row>
    <row r="13" spans="1:9" x14ac:dyDescent="0.2">
      <c r="B13" s="30" t="s">
        <v>21</v>
      </c>
      <c r="C13" s="30"/>
      <c r="D13" s="30"/>
      <c r="E13" s="30"/>
      <c r="F13" s="30"/>
      <c r="G13" s="30"/>
      <c r="H13" s="30"/>
      <c r="I13" s="30"/>
    </row>
    <row r="15" spans="1:9" x14ac:dyDescent="0.2">
      <c r="B15" s="4" t="s">
        <v>22</v>
      </c>
    </row>
    <row r="16" spans="1:9" x14ac:dyDescent="0.2">
      <c r="B16" s="6" t="s">
        <v>91</v>
      </c>
    </row>
    <row r="17" spans="2:8" x14ac:dyDescent="0.2">
      <c r="B17" s="6" t="s">
        <v>63</v>
      </c>
    </row>
    <row r="20" spans="2:8" x14ac:dyDescent="0.2">
      <c r="H20" s="15"/>
    </row>
  </sheetData>
  <mergeCells count="3">
    <mergeCell ref="A1:I2"/>
    <mergeCell ref="A9:F9"/>
    <mergeCell ref="B13:I13"/>
  </mergeCells>
  <pageMargins left="0.75" right="0.75" top="1" bottom="1" header="0.511811023622047" footer="0.511811023622047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1"/>
  <sheetViews>
    <sheetView tabSelected="1" zoomScaleNormal="100" workbookViewId="0">
      <selection activeCell="H16" sqref="H16"/>
    </sheetView>
  </sheetViews>
  <sheetFormatPr defaultColWidth="8.7109375" defaultRowHeight="12.75" x14ac:dyDescent="0.2"/>
  <cols>
    <col min="1" max="1" width="6.85546875" customWidth="1"/>
    <col min="2" max="2" width="36.42578125" customWidth="1"/>
    <col min="3" max="3" width="8.140625" customWidth="1"/>
    <col min="4" max="4" width="9.85546875" customWidth="1"/>
    <col min="5" max="5" width="14.7109375" customWidth="1"/>
    <col min="8" max="8" width="13" customWidth="1"/>
    <col min="9" max="9" width="13.28515625" customWidth="1"/>
  </cols>
  <sheetData>
    <row r="1" spans="1:9" x14ac:dyDescent="0.2">
      <c r="A1" s="35" t="s">
        <v>96</v>
      </c>
      <c r="B1" s="35"/>
      <c r="C1" s="35"/>
      <c r="D1" s="35"/>
      <c r="E1" s="35"/>
      <c r="F1" s="35"/>
      <c r="G1" s="35"/>
      <c r="H1" s="35"/>
      <c r="I1" s="35"/>
    </row>
    <row r="2" spans="1:9" x14ac:dyDescent="0.2">
      <c r="A2" s="35"/>
      <c r="B2" s="35"/>
      <c r="C2" s="35"/>
      <c r="D2" s="35"/>
      <c r="E2" s="35"/>
      <c r="F2" s="35"/>
      <c r="G2" s="35"/>
      <c r="H2" s="35"/>
      <c r="I2" s="35"/>
    </row>
    <row r="3" spans="1:9" ht="63.75" x14ac:dyDescent="0.2">
      <c r="A3" s="48" t="s">
        <v>28</v>
      </c>
      <c r="B3" s="48" t="s">
        <v>29</v>
      </c>
      <c r="C3" s="48" t="s">
        <v>3</v>
      </c>
      <c r="D3" s="48" t="s">
        <v>4</v>
      </c>
      <c r="E3" s="36" t="s">
        <v>67</v>
      </c>
      <c r="F3" s="36" t="s">
        <v>6</v>
      </c>
      <c r="G3" s="36" t="s">
        <v>7</v>
      </c>
      <c r="H3" s="36" t="s">
        <v>8</v>
      </c>
      <c r="I3" s="36" t="s">
        <v>9</v>
      </c>
    </row>
    <row r="4" spans="1:9" x14ac:dyDescent="0.2">
      <c r="A4" s="48" t="s">
        <v>10</v>
      </c>
      <c r="B4" s="48">
        <v>1</v>
      </c>
      <c r="C4" s="48">
        <v>2</v>
      </c>
      <c r="D4" s="48">
        <v>3</v>
      </c>
      <c r="E4" s="48">
        <v>4</v>
      </c>
      <c r="F4" s="36">
        <v>5</v>
      </c>
      <c r="G4" s="36">
        <v>6</v>
      </c>
      <c r="H4" s="36">
        <v>7</v>
      </c>
      <c r="I4" s="36">
        <v>8</v>
      </c>
    </row>
    <row r="5" spans="1:9" ht="20.25" customHeight="1" x14ac:dyDescent="0.2">
      <c r="A5" s="20" t="s">
        <v>97</v>
      </c>
      <c r="B5" s="41" t="s">
        <v>98</v>
      </c>
      <c r="C5" s="41" t="s">
        <v>99</v>
      </c>
      <c r="D5" s="41">
        <v>300</v>
      </c>
      <c r="E5" s="41"/>
      <c r="F5" s="18"/>
      <c r="G5" s="44"/>
      <c r="H5" s="18">
        <f>D5*F5</f>
        <v>0</v>
      </c>
      <c r="I5" s="18">
        <f>H5*G5+H5</f>
        <v>0</v>
      </c>
    </row>
    <row r="6" spans="1:9" ht="22.5" customHeight="1" x14ac:dyDescent="0.2">
      <c r="A6" s="66"/>
      <c r="B6" s="66"/>
      <c r="C6" s="66"/>
      <c r="D6" s="66"/>
      <c r="E6" s="33" t="s">
        <v>20</v>
      </c>
      <c r="F6" s="33"/>
      <c r="G6" s="33"/>
      <c r="H6" s="18">
        <f>SUM(H5:H5)</f>
        <v>0</v>
      </c>
      <c r="I6" s="18">
        <f>SUM(I5:I5)</f>
        <v>0</v>
      </c>
    </row>
    <row r="7" spans="1:9" ht="14.25" x14ac:dyDescent="0.2">
      <c r="A7" s="8"/>
      <c r="B7" s="30" t="s">
        <v>21</v>
      </c>
      <c r="C7" s="30"/>
      <c r="D7" s="30"/>
      <c r="E7" s="30"/>
      <c r="F7" s="30"/>
      <c r="G7" s="30"/>
      <c r="H7" s="30"/>
      <c r="I7" s="30"/>
    </row>
    <row r="8" spans="1:9" ht="14.25" x14ac:dyDescent="0.2">
      <c r="A8" s="8"/>
      <c r="B8" s="34"/>
      <c r="C8" s="34"/>
      <c r="D8" s="34"/>
      <c r="E8" s="34"/>
      <c r="F8" s="34"/>
      <c r="G8" s="34"/>
      <c r="H8" s="34"/>
      <c r="I8" s="34"/>
    </row>
    <row r="9" spans="1:9" ht="14.25" x14ac:dyDescent="0.2">
      <c r="A9" s="8"/>
      <c r="B9" s="4" t="s">
        <v>22</v>
      </c>
      <c r="H9" s="8"/>
      <c r="I9" s="8"/>
    </row>
    <row r="10" spans="1:9" ht="14.25" x14ac:dyDescent="0.2">
      <c r="A10" s="8"/>
      <c r="B10" s="6" t="s">
        <v>91</v>
      </c>
      <c r="H10" s="8"/>
      <c r="I10" s="8"/>
    </row>
    <row r="11" spans="1:9" ht="14.25" x14ac:dyDescent="0.2">
      <c r="A11" s="8"/>
      <c r="B11" s="6" t="s">
        <v>63</v>
      </c>
      <c r="H11" s="8"/>
      <c r="I11" s="8"/>
    </row>
  </sheetData>
  <mergeCells count="4">
    <mergeCell ref="A1:I2"/>
    <mergeCell ref="E6:G6"/>
    <mergeCell ref="B7:I7"/>
    <mergeCell ref="B8:I8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1555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PAKIET 1</vt:lpstr>
      <vt:lpstr>PAKIET 2</vt:lpstr>
      <vt:lpstr>PAKIET 3</vt:lpstr>
      <vt:lpstr>PAKIET 4</vt:lpstr>
      <vt:lpstr>PAKIET 5</vt:lpstr>
      <vt:lpstr>Pakiet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XXXX</dc:creator>
  <dc:description/>
  <cp:lastModifiedBy>Monika Wróblewska</cp:lastModifiedBy>
  <cp:revision>108</cp:revision>
  <cp:lastPrinted>2026-01-14T08:59:53Z</cp:lastPrinted>
  <dcterms:created xsi:type="dcterms:W3CDTF">2014-01-23T12:42:40Z</dcterms:created>
  <dcterms:modified xsi:type="dcterms:W3CDTF">2026-01-15T12:42:07Z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